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680" yWindow="-120" windowWidth="20610" windowHeight="11640"/>
  </bookViews>
  <sheets>
    <sheet name="Hoja1 (3)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5"/>
  <c r="F39"/>
  <c r="E38"/>
  <c r="F38" s="1"/>
  <c r="F36"/>
  <c r="F35"/>
  <c r="F34"/>
  <c r="F33"/>
  <c r="F32"/>
  <c r="D31"/>
  <c r="C31"/>
  <c r="F29"/>
  <c r="F28"/>
  <c r="F27"/>
  <c r="B26"/>
  <c r="F26" s="1"/>
  <c r="F22"/>
  <c r="F21"/>
  <c r="E20"/>
  <c r="E24" s="1"/>
  <c r="F18"/>
  <c r="F17"/>
  <c r="F16"/>
  <c r="F15"/>
  <c r="F14"/>
  <c r="D13"/>
  <c r="D24" s="1"/>
  <c r="C13"/>
  <c r="C24" s="1"/>
  <c r="F11"/>
  <c r="F10"/>
  <c r="F9"/>
  <c r="B8"/>
  <c r="B24" s="1"/>
  <c r="C42" l="1"/>
  <c r="F20"/>
  <c r="D42"/>
  <c r="F31"/>
  <c r="E42"/>
  <c r="F13"/>
  <c r="B42"/>
  <c r="F24"/>
  <c r="F8"/>
  <c r="F42" l="1"/>
</calcChain>
</file>

<file path=xl/sharedStrings.xml><?xml version="1.0" encoding="utf-8"?>
<sst xmlns="http://schemas.openxmlformats.org/spreadsheetml/2006/main" count="42" uniqueCount="32">
  <si>
    <t>Nombre del Ente Público</t>
  </si>
  <si>
    <t>Estado de Variación en la Hacienda Pública</t>
  </si>
  <si>
    <t>Concepto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</si>
  <si>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</si>
  <si>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</si>
  <si>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</si>
  <si>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</si>
  <si>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</si>
  <si>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</si>
  <si>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</si>
  <si>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</si>
  <si>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</si>
  <si>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</si>
  <si>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</si>
  <si>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</si>
  <si>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Nombre de quien autoriza</t>
  </si>
  <si>
    <t>Nombre de quien elabora</t>
  </si>
  <si>
    <t>Cargo de quien autoriza</t>
  </si>
  <si>
    <t>Cargo de quien elabora</t>
  </si>
  <si>
    <t>Hacienda Pública                             /Patrimonio Generado del Ejercicio</t>
  </si>
  <si>
    <t>Hacienda Pública           /Patrimonio Generado de Ejercicios Anteriores</t>
  </si>
  <si>
    <t>Hacienda Pública                 /Patrimonio Contribuido</t>
  </si>
  <si>
    <t>Hacienda Pública / Patrimonio Neto Final de 2018</t>
  </si>
  <si>
    <t>Cuenta Pública 2019</t>
  </si>
  <si>
    <t>Del 01 de enero al 31 de diciembre de 2019</t>
  </si>
  <si>
    <t>Hacienda Pública / Patrimonio Neto Final de 2019</t>
  </si>
  <si>
    <t>Cambios en el Exceso o Insuficiencia en la Actualización de la Hacienda Pública / Patrimonio Neto de 2019</t>
  </si>
  <si>
    <t>Variaciones de la Hacienda Pública / Patrimonio Generado Neto de 2019</t>
  </si>
  <si>
    <t>Cambios en la Hacienda Pública / Patrimonio Contribuido Neto de 2019</t>
  </si>
  <si>
    <t>Exceso o Insuficiencia en la Actualización de la Hacienda Pública / Patrimonio Neto de 2018</t>
  </si>
  <si>
    <t>Hacienda Pública / Patrimonio Generado Neto de 2018</t>
  </si>
  <si>
    <t>Hacienda Pública / Patrimonio Contribuido Neto de 2018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</si>
</sst>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0"/>
      <color rgb="FF00B050"/>
      <name val="Arial"/>
      <family val="2"/>
    </font>
    <font>
      <sz val="12"/>
      <color theme="0" tint="-0.249977111117893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2" borderId="0" xfId="0" applyFont="1" applyFill="1" applyBorder="1" applyAlignment="1" applyProtection="1"/>
    <xf numFmtId="0" fontId="10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/>
    <xf numFmtId="0" fontId="2" fillId="2" borderId="0" xfId="0" applyFont="1" applyFill="1" applyProtection="1"/>
    <xf numFmtId="0" fontId="2" fillId="0" borderId="0" xfId="0" applyFont="1" applyProtection="1"/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4" fillId="0" borderId="3" xfId="0" applyFont="1" applyBorder="1" applyAlignment="1" applyProtection="1">
      <alignment horizontal="left" vertical="center" wrapText="1" indent="1"/>
    </xf>
    <xf numFmtId="4" fontId="1" fillId="0" borderId="3" xfId="0" applyNumberFormat="1" applyFont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/>
    </xf>
    <xf numFmtId="4" fontId="1" fillId="0" borderId="3" xfId="0" applyNumberFormat="1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left" vertical="center" indent="1"/>
    </xf>
    <xf numFmtId="4" fontId="3" fillId="0" borderId="3" xfId="0" applyNumberFormat="1" applyFont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left" vertical="center" indent="1"/>
    </xf>
    <xf numFmtId="0" fontId="1" fillId="0" borderId="3" xfId="0" applyFont="1" applyFill="1" applyBorder="1" applyAlignment="1" applyProtection="1">
      <alignment horizontal="justify" vertical="center" wrapText="1"/>
    </xf>
    <xf numFmtId="0" fontId="1" fillId="0" borderId="3" xfId="0" applyFont="1" applyFill="1" applyBorder="1" applyAlignment="1" applyProtection="1">
      <alignment horizontal="justify" vertical="center"/>
    </xf>
    <xf numFmtId="0" fontId="5" fillId="0" borderId="3" xfId="0" applyFont="1" applyFill="1" applyBorder="1" applyAlignment="1" applyProtection="1">
      <alignment horizontal="left" vertical="center" indent="1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wrapText="1" indent="1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1" xfId="0" applyNumberFormat="1" applyFont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vertical="top" wrapText="1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92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1013114</xdr:colOff>
      <xdr:row>48</xdr:row>
      <xdr:rowOff>173182</xdr:rowOff>
    </xdr:from>
    <xdr:to>
      <xdr:col>1</xdr:col>
      <xdr:colOff>502227</xdr:colOff>
      <xdr:row>48</xdr:row>
      <xdr:rowOff>173182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013114" y="14603557"/>
          <a:ext cx="410873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242426</xdr:colOff>
      <xdr:row>48</xdr:row>
      <xdr:rowOff>173182</xdr:rowOff>
    </xdr:from>
    <xdr:to>
      <xdr:col>5</xdr:col>
      <xdr:colOff>1359449</xdr:colOff>
      <xdr:row>48</xdr:row>
      <xdr:rowOff>173182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7852901" y="14603557"/>
          <a:ext cx="410787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126235</xdr:colOff>
      <xdr:row>0</xdr:row>
      <xdr:rowOff>91807</xdr:rowOff>
    </xdr:from>
    <xdr:to>
      <xdr:col>0</xdr:col>
      <xdr:colOff>1083497</xdr:colOff>
      <xdr:row>4</xdr:row>
      <xdr:rowOff>263946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6235" y="91807"/>
          <a:ext cx="95726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585271</xdr:colOff>
      <xdr:row>0</xdr:row>
      <xdr:rowOff>149187</xdr:rowOff>
    </xdr:from>
    <xdr:to>
      <xdr:col>5</xdr:col>
      <xdr:colOff>1409183</xdr:colOff>
      <xdr:row>4</xdr:row>
      <xdr:rowOff>207026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77530" y="149187"/>
          <a:ext cx="823912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showGridLines="0" tabSelected="1" zoomScale="83" zoomScaleNormal="83" workbookViewId="0">
      <selection activeCell="A10" sqref="A10"/>
    </sheetView>
  </sheetViews>
  <sheetFormatPr baseColWidth="10" defaultRowHeight="15.75"/>
  <cols>
    <col min="1" max="1" width="69.28515625" style="6" customWidth="1"/>
    <col min="2" max="6" width="22.42578125" style="6" customWidth="1"/>
    <col min="7" max="13" width="11.42578125" style="5"/>
    <col min="14" max="16384" width="11.42578125" style="6"/>
  </cols>
  <sheetData>
    <row r="1" spans="1:6" s="5" customFormat="1"/>
    <row r="2" spans="1:6">
      <c r="A2" s="34" t="s">
        <v>23</v>
      </c>
      <c r="B2" s="34"/>
      <c r="C2" s="34"/>
      <c r="D2" s="34"/>
      <c r="E2" s="34"/>
      <c r="F2" s="34"/>
    </row>
    <row r="3" spans="1:6">
      <c r="A3" s="34" t="s">
        <v>0</v>
      </c>
      <c r="B3" s="34"/>
      <c r="C3" s="34"/>
      <c r="D3" s="34"/>
      <c r="E3" s="34"/>
      <c r="F3" s="34"/>
    </row>
    <row r="4" spans="1:6">
      <c r="A4" s="34" t="s">
        <v>1</v>
      </c>
      <c r="B4" s="34"/>
      <c r="C4" s="34"/>
      <c r="D4" s="34"/>
      <c r="E4" s="34"/>
      <c r="F4" s="34"/>
    </row>
    <row r="5" spans="1:6" ht="28.5" customHeight="1">
      <c r="A5" s="34" t="s">
        <v>24</v>
      </c>
      <c r="B5" s="34"/>
      <c r="C5" s="34"/>
      <c r="D5" s="34"/>
      <c r="E5" s="34"/>
      <c r="F5" s="34"/>
    </row>
    <row r="6" spans="1:6" ht="72" customHeight="1" thickBot="1">
      <c r="A6" s="29" t="s">
        <v>2</v>
      </c>
      <c r="B6" s="30" t="s">
        <v>21</v>
      </c>
      <c r="C6" s="30" t="s">
        <v>20</v>
      </c>
      <c r="D6" s="30" t="s">
        <v>19</v>
      </c>
      <c r="E6" s="30" t="s">
        <v>3</v>
      </c>
      <c r="F6" s="31" t="s">
        <v>4</v>
      </c>
    </row>
    <row r="7" spans="1:6" s="9" customFormat="1" ht="12" customHeight="1">
      <c r="A7" s="7"/>
      <c r="B7" s="8"/>
      <c r="C7" s="8"/>
      <c r="D7" s="8"/>
      <c r="E7" s="8"/>
      <c r="F7" s="7"/>
    </row>
    <row r="8" spans="1:6" ht="31.5" customHeight="1">
      <c r="A8" s="10" t="s">
        <v>31</v>
      </c>
      <c r="B8" s="11">
        <f>SUM(B9:B11)</f>
        <v>209238535.74000001</v>
      </c>
      <c r="C8" s="12"/>
      <c r="D8" s="12"/>
      <c r="E8" s="13"/>
      <c r="F8" s="14">
        <f>B8</f>
        <v>209238535.74000001</v>
      </c>
    </row>
    <row r="9" spans="1:6" ht="25.5" customHeight="1">
      <c r="A9" s="15" t="s">
        <v>5</v>
      </c>
      <c r="B9" s="26">
        <v>80014993.709999993</v>
      </c>
      <c r="C9" s="28">
        <v>0</v>
      </c>
      <c r="D9" s="28">
        <v>0</v>
      </c>
      <c r="E9" s="28">
        <v>0</v>
      </c>
      <c r="F9" s="16">
        <f>B9</f>
        <v>80014993.709999993</v>
      </c>
    </row>
    <row r="10" spans="1:6" ht="27" customHeight="1">
      <c r="A10" s="15" t="s">
        <v>6</v>
      </c>
      <c r="B10" s="26">
        <v>129223542.03</v>
      </c>
      <c r="C10" s="28">
        <v>0</v>
      </c>
      <c r="D10" s="28">
        <v>0</v>
      </c>
      <c r="E10" s="28">
        <v>0</v>
      </c>
      <c r="F10" s="16">
        <f>B10</f>
        <v>129223542.03</v>
      </c>
    </row>
    <row r="11" spans="1:6" ht="26.25" customHeight="1">
      <c r="A11" s="15" t="s">
        <v>7</v>
      </c>
      <c r="B11" s="26">
        <v>0</v>
      </c>
      <c r="C11" s="28">
        <v>0</v>
      </c>
      <c r="D11" s="28">
        <v>0</v>
      </c>
      <c r="E11" s="28">
        <v>0</v>
      </c>
      <c r="F11" s="16">
        <f>B11</f>
        <v>0</v>
      </c>
    </row>
    <row r="12" spans="1:6">
      <c r="A12" s="17"/>
      <c r="B12" s="18"/>
      <c r="C12" s="18"/>
      <c r="D12" s="18"/>
      <c r="E12" s="19"/>
      <c r="F12" s="19"/>
    </row>
    <row r="13" spans="1:6" ht="31.5" customHeight="1">
      <c r="A13" s="10" t="s">
        <v>30</v>
      </c>
      <c r="B13" s="28"/>
      <c r="C13" s="11">
        <f>C15+C16+C17+C18</f>
        <v>130060723.93000001</v>
      </c>
      <c r="D13" s="11">
        <f>D14</f>
        <v>7317764.4000000004</v>
      </c>
      <c r="E13" s="13"/>
      <c r="F13" s="14">
        <f>C13+D13</f>
        <v>137378488.33000001</v>
      </c>
    </row>
    <row r="14" spans="1:6" ht="25.5" customHeight="1">
      <c r="A14" s="15" t="s">
        <v>8</v>
      </c>
      <c r="B14" s="28">
        <v>0</v>
      </c>
      <c r="C14" s="28">
        <v>0</v>
      </c>
      <c r="D14" s="26">
        <v>7317764.4000000004</v>
      </c>
      <c r="E14" s="28">
        <v>0</v>
      </c>
      <c r="F14" s="16">
        <f>D14</f>
        <v>7317764.4000000004</v>
      </c>
    </row>
    <row r="15" spans="1:6" ht="25.5" customHeight="1">
      <c r="A15" s="15" t="s">
        <v>9</v>
      </c>
      <c r="B15" s="28">
        <v>0</v>
      </c>
      <c r="C15" s="26">
        <v>159608072.78</v>
      </c>
      <c r="D15" s="28">
        <v>0</v>
      </c>
      <c r="E15" s="28">
        <v>0</v>
      </c>
      <c r="F15" s="16">
        <f>C15</f>
        <v>159608072.78</v>
      </c>
    </row>
    <row r="16" spans="1:6" ht="25.5" customHeight="1">
      <c r="A16" s="15" t="s">
        <v>10</v>
      </c>
      <c r="B16" s="28">
        <v>0</v>
      </c>
      <c r="C16" s="26">
        <v>0</v>
      </c>
      <c r="D16" s="28">
        <v>0</v>
      </c>
      <c r="E16" s="28">
        <v>0</v>
      </c>
      <c r="F16" s="16">
        <f>C16</f>
        <v>0</v>
      </c>
    </row>
    <row r="17" spans="1:6" ht="25.5" customHeight="1">
      <c r="A17" s="15" t="s">
        <v>11</v>
      </c>
      <c r="B17" s="28">
        <v>0</v>
      </c>
      <c r="C17" s="26">
        <v>0</v>
      </c>
      <c r="D17" s="28">
        <v>0</v>
      </c>
      <c r="E17" s="28">
        <v>0</v>
      </c>
      <c r="F17" s="16">
        <f t="shared" ref="F17:F18" si="0">C17</f>
        <v>0</v>
      </c>
    </row>
    <row r="18" spans="1:6" ht="25.5" customHeight="1">
      <c r="A18" s="15" t="s">
        <v>12</v>
      </c>
      <c r="B18" s="28">
        <v>0</v>
      </c>
      <c r="C18" s="26">
        <v>-29547348.850000001</v>
      </c>
      <c r="D18" s="28">
        <v>0</v>
      </c>
      <c r="E18" s="28">
        <v>0</v>
      </c>
      <c r="F18" s="16">
        <f t="shared" si="0"/>
        <v>-29547348.850000001</v>
      </c>
    </row>
    <row r="19" spans="1:6">
      <c r="A19" s="17"/>
      <c r="B19" s="18"/>
      <c r="C19" s="18"/>
      <c r="D19" s="18"/>
      <c r="E19" s="19"/>
      <c r="F19" s="19"/>
    </row>
    <row r="20" spans="1:6" ht="30">
      <c r="A20" s="10" t="s">
        <v>29</v>
      </c>
      <c r="B20" s="28"/>
      <c r="C20" s="28"/>
      <c r="D20" s="28"/>
      <c r="E20" s="14">
        <f>E21+E22</f>
        <v>0</v>
      </c>
      <c r="F20" s="14">
        <f>E20</f>
        <v>0</v>
      </c>
    </row>
    <row r="21" spans="1:6" ht="25.5" customHeight="1">
      <c r="A21" s="15" t="s">
        <v>13</v>
      </c>
      <c r="B21" s="28">
        <v>0</v>
      </c>
      <c r="C21" s="28">
        <v>0</v>
      </c>
      <c r="D21" s="28">
        <v>0</v>
      </c>
      <c r="E21" s="27">
        <v>0</v>
      </c>
      <c r="F21" s="16">
        <f>E21</f>
        <v>0</v>
      </c>
    </row>
    <row r="22" spans="1:6" ht="25.5" customHeight="1">
      <c r="A22" s="15" t="s">
        <v>14</v>
      </c>
      <c r="B22" s="28">
        <v>0</v>
      </c>
      <c r="C22" s="28">
        <v>0</v>
      </c>
      <c r="D22" s="28">
        <v>0</v>
      </c>
      <c r="E22" s="27">
        <v>0</v>
      </c>
      <c r="F22" s="16">
        <f>E22</f>
        <v>0</v>
      </c>
    </row>
    <row r="23" spans="1:6">
      <c r="A23" s="17"/>
      <c r="B23" s="18"/>
      <c r="C23" s="18"/>
      <c r="D23" s="18"/>
      <c r="E23" s="19"/>
      <c r="F23" s="19"/>
    </row>
    <row r="24" spans="1:6" ht="31.5" customHeight="1">
      <c r="A24" s="10" t="s">
        <v>22</v>
      </c>
      <c r="B24" s="11">
        <f>B8</f>
        <v>209238535.74000001</v>
      </c>
      <c r="C24" s="11">
        <f>C13</f>
        <v>130060723.93000001</v>
      </c>
      <c r="D24" s="11">
        <f>D13</f>
        <v>7317764.4000000004</v>
      </c>
      <c r="E24" s="14">
        <f>E20</f>
        <v>0</v>
      </c>
      <c r="F24" s="14">
        <f>B24+C24+D24+E24</f>
        <v>346617024.06999999</v>
      </c>
    </row>
    <row r="25" spans="1:6">
      <c r="A25" s="17"/>
      <c r="B25" s="18"/>
      <c r="C25" s="18"/>
      <c r="D25" s="18"/>
      <c r="E25" s="19"/>
      <c r="F25" s="19"/>
    </row>
    <row r="26" spans="1:6" ht="31.5" customHeight="1">
      <c r="A26" s="10" t="s">
        <v>28</v>
      </c>
      <c r="B26" s="11">
        <f>B27+B28+B29</f>
        <v>0</v>
      </c>
      <c r="C26" s="12"/>
      <c r="D26" s="12"/>
      <c r="E26" s="13"/>
      <c r="F26" s="14">
        <f>B26</f>
        <v>0</v>
      </c>
    </row>
    <row r="27" spans="1:6" ht="25.5" customHeight="1">
      <c r="A27" s="15" t="s">
        <v>5</v>
      </c>
      <c r="B27" s="26">
        <v>0</v>
      </c>
      <c r="C27" s="28">
        <v>0</v>
      </c>
      <c r="D27" s="28">
        <v>0</v>
      </c>
      <c r="E27" s="28">
        <v>0</v>
      </c>
      <c r="F27" s="14">
        <f t="shared" ref="F27:F29" si="1">B27</f>
        <v>0</v>
      </c>
    </row>
    <row r="28" spans="1:6" ht="25.5" customHeight="1">
      <c r="A28" s="15" t="s">
        <v>6</v>
      </c>
      <c r="B28" s="26">
        <v>0</v>
      </c>
      <c r="C28" s="28">
        <v>0</v>
      </c>
      <c r="D28" s="28">
        <v>0</v>
      </c>
      <c r="E28" s="28">
        <v>0</v>
      </c>
      <c r="F28" s="14">
        <f t="shared" si="1"/>
        <v>0</v>
      </c>
    </row>
    <row r="29" spans="1:6" ht="25.5" customHeight="1">
      <c r="A29" s="15" t="s">
        <v>7</v>
      </c>
      <c r="B29" s="26">
        <v>0</v>
      </c>
      <c r="C29" s="28">
        <v>0</v>
      </c>
      <c r="D29" s="28">
        <v>0</v>
      </c>
      <c r="E29" s="28">
        <v>0</v>
      </c>
      <c r="F29" s="14">
        <f t="shared" si="1"/>
        <v>0</v>
      </c>
    </row>
    <row r="30" spans="1:6">
      <c r="A30" s="17"/>
      <c r="B30" s="18"/>
      <c r="C30" s="18"/>
      <c r="D30" s="18"/>
      <c r="E30" s="19"/>
      <c r="F30" s="19"/>
    </row>
    <row r="31" spans="1:6" ht="30">
      <c r="A31" s="10" t="s">
        <v>27</v>
      </c>
      <c r="B31" s="12"/>
      <c r="C31" s="11">
        <f>C33</f>
        <v>-19578217.66</v>
      </c>
      <c r="D31" s="11">
        <f>D32+D33+D34+D35+D36</f>
        <v>11748622.069999998</v>
      </c>
      <c r="E31" s="13"/>
      <c r="F31" s="14">
        <f>C31+D31</f>
        <v>-7829595.5900000017</v>
      </c>
    </row>
    <row r="32" spans="1:6" ht="25.5" customHeight="1">
      <c r="A32" s="15" t="s">
        <v>8</v>
      </c>
      <c r="B32" s="28">
        <v>0</v>
      </c>
      <c r="C32" s="28">
        <v>0</v>
      </c>
      <c r="D32" s="26">
        <v>19066386.469999999</v>
      </c>
      <c r="E32" s="28">
        <v>0</v>
      </c>
      <c r="F32" s="16">
        <f>D32</f>
        <v>19066386.469999999</v>
      </c>
    </row>
    <row r="33" spans="1:6" ht="25.5" customHeight="1">
      <c r="A33" s="15" t="s">
        <v>9</v>
      </c>
      <c r="B33" s="28">
        <v>0</v>
      </c>
      <c r="C33" s="26">
        <v>-19578217.66</v>
      </c>
      <c r="D33" s="26">
        <v>-7317764.4000000004</v>
      </c>
      <c r="E33" s="28">
        <v>0</v>
      </c>
      <c r="F33" s="16">
        <f>C33+D33</f>
        <v>-26895982.060000002</v>
      </c>
    </row>
    <row r="34" spans="1:6" ht="25.5" customHeight="1">
      <c r="A34" s="15" t="s">
        <v>10</v>
      </c>
      <c r="B34" s="28">
        <v>0</v>
      </c>
      <c r="C34" s="28">
        <v>0</v>
      </c>
      <c r="D34" s="26">
        <v>0</v>
      </c>
      <c r="E34" s="28">
        <v>0</v>
      </c>
      <c r="F34" s="16">
        <f>+D34</f>
        <v>0</v>
      </c>
    </row>
    <row r="35" spans="1:6" ht="25.5" customHeight="1">
      <c r="A35" s="15" t="s">
        <v>11</v>
      </c>
      <c r="B35" s="28">
        <v>0</v>
      </c>
      <c r="C35" s="28">
        <v>0</v>
      </c>
      <c r="D35" s="26">
        <v>0</v>
      </c>
      <c r="E35" s="28">
        <v>0</v>
      </c>
      <c r="F35" s="16">
        <f t="shared" ref="F35:F36" si="2">+D35</f>
        <v>0</v>
      </c>
    </row>
    <row r="36" spans="1:6" ht="25.5" customHeight="1">
      <c r="A36" s="15" t="s">
        <v>12</v>
      </c>
      <c r="B36" s="28">
        <v>0</v>
      </c>
      <c r="C36" s="28">
        <v>0</v>
      </c>
      <c r="D36" s="26">
        <v>0</v>
      </c>
      <c r="E36" s="28">
        <v>0</v>
      </c>
      <c r="F36" s="16">
        <f t="shared" si="2"/>
        <v>0</v>
      </c>
    </row>
    <row r="37" spans="1:6">
      <c r="A37" s="17"/>
      <c r="B37" s="18"/>
      <c r="C37" s="18"/>
      <c r="D37" s="18"/>
      <c r="E37" s="19"/>
      <c r="F37" s="19"/>
    </row>
    <row r="38" spans="1:6" ht="30.75" customHeight="1">
      <c r="A38" s="10" t="s">
        <v>26</v>
      </c>
      <c r="B38" s="12"/>
      <c r="C38" s="12"/>
      <c r="D38" s="12"/>
      <c r="E38" s="14">
        <f>E39+E40</f>
        <v>0</v>
      </c>
      <c r="F38" s="14">
        <f>E38</f>
        <v>0</v>
      </c>
    </row>
    <row r="39" spans="1:6" ht="25.5" customHeight="1">
      <c r="A39" s="15" t="s">
        <v>13</v>
      </c>
      <c r="B39" s="28">
        <v>0</v>
      </c>
      <c r="C39" s="28">
        <v>0</v>
      </c>
      <c r="D39" s="28">
        <v>0</v>
      </c>
      <c r="E39" s="27">
        <v>0</v>
      </c>
      <c r="F39" s="16">
        <f>E39</f>
        <v>0</v>
      </c>
    </row>
    <row r="40" spans="1:6" ht="25.5" customHeight="1">
      <c r="A40" s="20" t="s">
        <v>14</v>
      </c>
      <c r="B40" s="28">
        <v>0</v>
      </c>
      <c r="C40" s="28">
        <v>0</v>
      </c>
      <c r="D40" s="28">
        <v>0</v>
      </c>
      <c r="E40" s="27">
        <v>0</v>
      </c>
      <c r="F40" s="21">
        <f>E40</f>
        <v>0</v>
      </c>
    </row>
    <row r="41" spans="1:6">
      <c r="A41" s="17"/>
      <c r="B41" s="18"/>
      <c r="C41" s="18"/>
      <c r="D41" s="18"/>
      <c r="E41" s="19"/>
      <c r="F41" s="19"/>
    </row>
    <row r="42" spans="1:6" ht="30.75" customHeight="1" thickBot="1">
      <c r="A42" s="22" t="s">
        <v>25</v>
      </c>
      <c r="B42" s="23">
        <f>B24+B26</f>
        <v>209238535.74000001</v>
      </c>
      <c r="C42" s="23">
        <f>C24+C31</f>
        <v>110482506.27000001</v>
      </c>
      <c r="D42" s="23">
        <f>D24+D31</f>
        <v>19066386.469999999</v>
      </c>
      <c r="E42" s="24">
        <f>E24+E38</f>
        <v>0</v>
      </c>
      <c r="F42" s="24">
        <f>B42+C42+D42+E42</f>
        <v>338787428.48000002</v>
      </c>
    </row>
    <row r="47" spans="1:6" s="5" customFormat="1" ht="11.25" customHeight="1"/>
    <row r="48" spans="1:6" s="5" customFormat="1"/>
    <row r="49" spans="1:8" s="5" customFormat="1">
      <c r="A49" s="35"/>
      <c r="B49" s="35"/>
      <c r="C49" s="1"/>
      <c r="D49" s="36"/>
      <c r="E49" s="36"/>
      <c r="F49" s="36"/>
      <c r="G49" s="4"/>
      <c r="H49" s="4"/>
    </row>
    <row r="50" spans="1:8" s="5" customFormat="1">
      <c r="A50" s="32" t="s">
        <v>15</v>
      </c>
      <c r="B50" s="32"/>
      <c r="C50" s="2"/>
      <c r="D50" s="32" t="s">
        <v>16</v>
      </c>
      <c r="E50" s="32"/>
      <c r="F50" s="32"/>
      <c r="G50" s="2"/>
      <c r="H50" s="2"/>
    </row>
    <row r="51" spans="1:8" s="5" customFormat="1" ht="15.75" customHeight="1">
      <c r="A51" s="33" t="s">
        <v>17</v>
      </c>
      <c r="B51" s="33"/>
      <c r="C51" s="3"/>
      <c r="D51" s="33" t="s">
        <v>18</v>
      </c>
      <c r="E51" s="33"/>
      <c r="F51" s="33"/>
      <c r="G51" s="25"/>
      <c r="H51" s="25"/>
    </row>
    <row r="52" spans="1:8" s="5" customFormat="1"/>
    <row r="53" spans="1:8" s="5" customFormat="1"/>
    <row r="54" spans="1:8" s="5" customFormat="1"/>
    <row r="55" spans="1:8" s="5" customFormat="1"/>
    <row r="56" spans="1:8" s="5" customFormat="1"/>
    <row r="57" spans="1:8" s="5" customFormat="1"/>
    <row r="58" spans="1:8" s="5" customFormat="1"/>
    <row r="59" spans="1:8" s="5" customFormat="1"/>
    <row r="60" spans="1:8" s="5" customFormat="1"/>
    <row r="61" spans="1:8" s="5" customFormat="1"/>
    <row r="62" spans="1:8" s="5" customFormat="1"/>
    <row r="63" spans="1:8" s="5" customFormat="1"/>
    <row r="64" spans="1:8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</sheetData>
  <sheetProtection sheet="1" objects="1" scenarios="1"/>
  <mergeCells count="10">
    <mergeCell ref="A50:B50"/>
    <mergeCell ref="D50:F50"/>
    <mergeCell ref="A51:B51"/>
    <mergeCell ref="D51:F51"/>
    <mergeCell ref="A2:F2"/>
    <mergeCell ref="A3:F3"/>
    <mergeCell ref="A4:F4"/>
    <mergeCell ref="A5:F5"/>
    <mergeCell ref="A49:B49"/>
    <mergeCell ref="D49:F49"/>
  </mergeCells>
  <pageMargins left="0.39370078740157483" right="0.19685039370078741" top="0.59055118110236227" bottom="0.98425196850393704" header="0.51181102362204722" footer="0.51181102362204722"/>
  <pageSetup scale="5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(3)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</dc:creator>
  <cp:lastModifiedBy>USUARIO</cp:lastModifiedBy>
  <cp:lastPrinted>2018-10-03T16:22:13Z</cp:lastPrinted>
  <dcterms:created xsi:type="dcterms:W3CDTF">2018-06-29T16:11:34Z</dcterms:created>
  <dcterms:modified xsi:type="dcterms:W3CDTF">2020-03-26T16:49:22Z</dcterms:modified>
</cp:coreProperties>
</file>