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\ASEH\2do\"/>
    </mc:Choice>
  </mc:AlternateContent>
  <xr:revisionPtr revIDLastSave="0" documentId="13_ncr:1_{8C7921AC-39E2-4453-AA10-78139C782A3E}" xr6:coauthVersionLast="47" xr6:coauthVersionMax="47" xr10:uidLastSave="{00000000-0000-0000-0000-000000000000}"/>
  <bookViews>
    <workbookView xWindow="-120" yWindow="-120" windowWidth="29040" windowHeight="15720" xr2:uid="{CA793810-DE3F-44C8-8612-35F7611C2717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D82" i="1"/>
  <c r="D84" i="1"/>
  <c r="E75" i="1"/>
  <c r="E74" i="1"/>
  <c r="C76" i="1"/>
  <c r="C75" i="1"/>
  <c r="C74" i="1"/>
  <c r="D72" i="1"/>
  <c r="E72" i="1"/>
  <c r="E82" i="1" s="1"/>
  <c r="E84" i="1" s="1"/>
  <c r="C72" i="1"/>
  <c r="C82" i="1" s="1"/>
  <c r="C84" i="1" s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 s="1"/>
  <c r="D66" i="1" s="1"/>
  <c r="E54" i="1"/>
  <c r="C54" i="1"/>
  <c r="C64" i="1" s="1"/>
  <c r="C66" i="1" s="1"/>
  <c r="D44" i="1"/>
  <c r="E44" i="1"/>
  <c r="C44" i="1"/>
  <c r="C48" i="1"/>
  <c r="C12" i="1"/>
  <c r="C9" i="1"/>
  <c r="C22" i="1"/>
  <c r="C24" i="1" s="1"/>
  <c r="C26" i="1" s="1"/>
  <c r="C35" i="1" s="1"/>
  <c r="D41" i="1"/>
  <c r="E41" i="1"/>
  <c r="E48" i="1"/>
  <c r="E12" i="1"/>
  <c r="E9" i="1"/>
  <c r="E22" i="1" s="1"/>
  <c r="E24" i="1" s="1"/>
  <c r="E26" i="1" s="1"/>
  <c r="E35" i="1" s="1"/>
  <c r="C41" i="1"/>
  <c r="D31" i="1"/>
  <c r="E31" i="1"/>
  <c r="C31" i="1"/>
  <c r="E18" i="1"/>
  <c r="D18" i="1"/>
  <c r="D14" i="1"/>
  <c r="E14" i="1"/>
  <c r="C14" i="1"/>
  <c r="D48" i="1"/>
  <c r="D12" i="1"/>
  <c r="D9" i="1"/>
  <c r="D22" i="1" s="1"/>
  <c r="D24" i="1" s="1"/>
  <c r="D26" i="1" s="1"/>
  <c r="D35" i="1" s="1"/>
  <c r="E64" i="1"/>
  <c r="E66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<sst xmlns="http://schemas.openxmlformats.org/spreadsheetml/2006/main" count="70" uniqueCount="46">
  <si>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</si>
  <si>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</si>
  <si>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</si>
  <si>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</si>
  <si>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</si>
  <si>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</si>
  <si>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</si>
  <si>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</si>
  <si>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</si>
  <si>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</si>
  <si>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</si>
  <si>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</si>
  <si>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</si>
  <si>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</si>
  <si>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</si>
  <si>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</si>
  <si>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</si>
  <si>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</si>
  <si>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</si>
  <si>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</si>
  <si>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</si>
  <si>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</si>
  <si>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</si>
  <si>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</si>
  <si>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</si>
  <si>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</si>
  <si>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</si>
  <si>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</si>
  <si>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</si>
  <si>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</si>
  <si>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</si>
  <si>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</si>
  <si>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</si>
  <si>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</si>
  <si>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</si>
  <si>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</si>
  <si>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</si>
  <si>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</si>
  <si>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</si>
  <si>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</si>
  <si>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</si>
  <si>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</si>
  <si>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</si>
  <si>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</si>
  <si>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DE CAPACITACIÓN PARA EL TRABAJO DEL ESTADO DE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</si>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</sst>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B054-A1CC-4E08-B09C-5F720E2778BC}">
  <sheetPr>
    <pageSetUpPr fitToPage="1"/>
  </sheetPr>
  <dimension ref="B1:E85"/>
  <sheetViews>
    <sheetView tabSelected="1" zoomScale="90" zoomScaleNormal="90" workbookViewId="0">
      <pane ySplit="8" topLeftCell="A9" activePane="bottomLeft" state="frozen"/>
      <selection pane="bottomLeft" activeCell="C7" sqref="C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166023375</v>
      </c>
      <c r="D9" s="8">
        <f>SUM(D10:D12)</f>
        <v>70431176.399999991</v>
      </c>
      <c r="E9" s="8">
        <f>SUM(E10:E12)</f>
        <v>68968215.099999994</v>
      </c>
    </row>
    <row r="10" spans="2:5" x14ac:dyDescent="0.2">
      <c r="B10" s="9" t="s">
        <v>9</v>
      </c>
      <c r="C10" s="6">
        <v>76176449</v>
      </c>
      <c r="D10" s="6">
        <v>30785310.989999998</v>
      </c>
      <c r="E10" s="6">
        <v>29997955.84</v>
      </c>
    </row>
    <row r="11" spans="2:5" x14ac:dyDescent="0.2">
      <c r="B11" s="9" t="s">
        <v>10</v>
      </c>
      <c r="C11" s="6">
        <v>89846926</v>
      </c>
      <c r="D11" s="6">
        <v>39645865.409999996</v>
      </c>
      <c r="E11" s="6">
        <v>38970259.259999998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166023375</v>
      </c>
      <c r="D14" s="8">
        <f>SUM(D15:D16)</f>
        <v>70431176.399999991</v>
      </c>
      <c r="E14" s="8">
        <f>SUM(E15:E16)</f>
        <v>68968215.099999994</v>
      </c>
    </row>
    <row r="15" spans="2:5" x14ac:dyDescent="0.2">
      <c r="B15" s="9" t="s">
        <v>12</v>
      </c>
      <c r="C15" s="6">
        <v>76176449</v>
      </c>
      <c r="D15" s="6">
        <v>30785310.989999998</v>
      </c>
      <c r="E15" s="6">
        <v>29997955.84</v>
      </c>
    </row>
    <row r="16" spans="2:5" x14ac:dyDescent="0.2">
      <c r="B16" s="9" t="s">
        <v>13</v>
      </c>
      <c r="C16" s="6">
        <v>89846926</v>
      </c>
      <c r="D16" s="6">
        <v>39645865.409999996</v>
      </c>
      <c r="E16" s="6">
        <v>38970259.259999998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0</v>
      </c>
      <c r="E22" s="7">
        <f>E9-E14+E18</f>
        <v>0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0</v>
      </c>
      <c r="E24" s="7">
        <f>E22-E12</f>
        <v>0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0</v>
      </c>
      <c r="E26" s="8">
        <f>E24-E18</f>
        <v>0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0</v>
      </c>
      <c r="E35" s="8">
        <f>E26+E31</f>
        <v>0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76176449</v>
      </c>
      <c r="D54" s="26">
        <f>D10</f>
        <v>30785310.989999998</v>
      </c>
      <c r="E54" s="26">
        <f>E10</f>
        <v>29997955.84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76176449</v>
      </c>
      <c r="D60" s="22">
        <f>D15</f>
        <v>30785310.989999998</v>
      </c>
      <c r="E60" s="22">
        <f>E15</f>
        <v>29997955.84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0</v>
      </c>
      <c r="E64" s="23">
        <f>E54+E56-E60+E62</f>
        <v>0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0</v>
      </c>
      <c r="E66" s="23">
        <f>E64-E56</f>
        <v>0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89846926</v>
      </c>
      <c r="D72" s="26">
        <f>D11</f>
        <v>39645865.409999996</v>
      </c>
      <c r="E72" s="26">
        <f>E11</f>
        <v>38970259.259999998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89846926</v>
      </c>
      <c r="D78" s="22">
        <f>D16</f>
        <v>39645865.409999996</v>
      </c>
      <c r="E78" s="22">
        <f>E16</f>
        <v>38970259.259999998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2016-12-20T19:32:28Z</cp:lastPrinted>
  <dcterms:created xsi:type="dcterms:W3CDTF">2016-10-11T20:00:09Z</dcterms:created>
  <dcterms:modified xsi:type="dcterms:W3CDTF">2025-07-08T20:07:21Z</dcterms:modified>
</cp:coreProperties>
</file>